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ленка" sheetId="1" r:id="rId1"/>
  </sheets>
  <definedNames/>
  <calcPr fullCalcOnLoad="1"/>
</workbook>
</file>

<file path=xl/sharedStrings.xml><?xml version="1.0" encoding="utf-8"?>
<sst xmlns="http://schemas.openxmlformats.org/spreadsheetml/2006/main" count="58" uniqueCount="46">
  <si>
    <t>Облучатель-рециркулятор РБ-06-я-ФП ("Ферропласт" Россия)  раздел 0902</t>
  </si>
  <si>
    <t>Часть IV.Обоснование расчета начальной (максимальной) цены контракта на приобретение медицинского оборудования
из  средств Фонда социального страхования «Родовые сертификаты» на третий квартал 2011 года  для нужд отделения  неонатологии,женской консультации МУ«Центральная городская больница г. Югорска»</t>
  </si>
  <si>
    <t xml:space="preserve">Совместимые шприцы 10, 20, 30, 50, 60 мл Диапазон скорости потока  При использовании 10, 20, 30 мл 0,1-400 мл/час (в делениях по 0,1 мл/час)При использовании 50, 60 мл 0,1-1200 мл /час  (при скорости потока  0,1- 999,9 мл/час: в делениях по 0,1 мл/час), (при скорости потока 1000-1200 мл/час: в делениях по 1 мл/час)Диапазон введенного объема 0,1-999,9 мл (в делениях по 1 мл)Точность скорости потока Механическая точность: в пределах +1 % Точность, включая шприц: в пределах +3 % Уровень давления для определения закупорки Существует 3 уровня: «III»: 800+ 200 мм ртутного столба (106,7+ 26,7 кПа)«II»: 500+ 100 мм ртутного столба (66,7+13,3 кПа) «I»: 300+ 100 мм ртутного столба (40,0+ 13,3 кПа)Скорость при опорожнении Не менее 1200 мл/час (50 мл шприц)Не менее 500 мл/час (30 мл шприц)Не менее 400 мл/час (20 мл шприц)Не менее 300 мл/час (10 мл шприц)Системы тревоги  Закупорка, почти пустой, низкий заряд батареи, разъединение муфты и поршня шприца, отсоединение шприца, отсоединение кабеля переменного/постоянного тока Другие функции Ожидание: временно отключает сигнал тревоги-напоминание о начале работы. Сброс (S мл): сбрасывает на ноль показания о введенном объеме. Настройка громкости сигналов тревоги: возможность выбора  трех  уровней громкости сигналов тревоги. Выключение: выключает насос при низком заряде батареи. История: сохраняет историю, состоящую из 500 событий. Сигнал тревоги – напоминание о начале работы.  Повторный сигнал тревоги.
Специальные функции Ограничение вводимого объема. Диапазон:0,1-999,9 мл (в делениях по 1 мл). Сигнал тревоги по окончании вливания. Функция KOR: устанавливает скорость потока на 0,1 мл/ч по окончании вливания. Настройка сигнала тревоги «почти пустой»: возможность программирования времени до момента полного опустошения шприца. Максимальная скорость  потока. Уменьшение преграждения. Электропитание 110-240В переменный ток, 50/60 Гц 12-15В постоянный ток Длительность непрерывной работы от внутренней батареи: не менее 5 часов. (Для новой, заряженной в течение 15 часов батареи длительность автономной работы составляет не менее 4 часа 45 минут, при этом насос подсоединен к внешнему оборудованию и работает при скорости потока 5 мл/час, температура 25 о С) Потребляемая мощность  18ВА (переменный ток 100-120В) 23ВА (переменный ток 100-240В)7,5Вт (постоянный ток)Размеры Не более 325х116х116мм Вес  Не более 2,0 кг Шприцевой насос предназначен для внутривенного вливания лекарственных средств. Прибор контролируется микрокомпьютером, имеет комплексную систему тревоги и изолирующий слой для предотвращения попадания жидкости.Аксессуары: шнур питания (переменный ток), инструкция по эксплуатации, ярлык для марки шприца.
</t>
  </si>
  <si>
    <t xml:space="preserve">Облучатель – рециркулятор бактерицидный, ультрафиолетовый,  настенный. Предназначен для обеззараживания воздуха помещений в присутствии людей с помощью обеззараживания воздушного потока в процессе его циркуляции через корпус, внутри которого размещены две бактерицидные лампы низкого давления мощностью 30 W. Рециркулятор обеспечивает готовность к эксплуатации помещений лечебно-профилактических учреждений в соответствии с нормами требованиями, регламентированными органами санэпиднадзора МЗ РФ.  Рециркулятор работает от сети переменного тока напряжением (220+ 22) В,  частотой 50 Гц. Мощность, потребляемая рециркулятором от сети переменного тока, не более 200 ВА. Облученность от источника УФ- излучения на расстоянии 5 см на длине волны в диапазоне (220-280) нм не менее 50 Вт/кв. м. Источник УФ- излучения две бактерицидные лампы ртутные безозоновые  лампы низкого давления мощностью 30 W . Лампы изготовлены из специального стекла, обладающего высоким коэффициентом пропускания бактерицидных ультрафиолетовых лучей, и одновременно поглощающего излучение ниже 200 нм, образующее из кислорода озон. Средний срок службы ламп при правильной эксплуатации и уходе не менее 8000 часов. Время непрерывной работы рециркулятора не более  7 суток. Перерыв между включениями не регламентирован. По электробезопасности рециркулятор соответствует требованиям ГОСТ 12.2.025 и выполнен по классу защиты 1 тип Н.   Наружная  поверхность рециркулятора     выполнена из металла, покрытого порошковой краской и ударопрочного, химически стойкого монолитного поликарбоната и допускает дезинфекцию способом протирания дезинфицирующими средствами, зарегистрированными и разрешенными в РФ для дезинфекции поверхностей по режимам. Общая выходная мощность воздушного потока при номинальном напряжении – 90 куб. м/час. Рециркулятор является облучателем закрытого типа, в котором бактерицидный  поток от безозоновых  ламп распределяется в небольшом  замкнутом пространстве, при этом обеззараживание воздуха осуществляется в процессе его прокачки с помощью вентиляторов через зону с источниками ультрафиолетового излучения. </t>
  </si>
  <si>
    <t>Категории</t>
  </si>
  <si>
    <t>Цены/поставщики</t>
  </si>
  <si>
    <t>Наименование</t>
  </si>
  <si>
    <t>Х</t>
  </si>
  <si>
    <t>Характеристика</t>
  </si>
  <si>
    <t>Итого</t>
  </si>
  <si>
    <t>Номер п/п</t>
  </si>
  <si>
    <t>Адрес</t>
  </si>
  <si>
    <t>Телефон</t>
  </si>
  <si>
    <t>Начальная цена</t>
  </si>
  <si>
    <t>Средняя цена</t>
  </si>
  <si>
    <t>Цена за единицу</t>
  </si>
  <si>
    <t>ИТОГО</t>
  </si>
  <si>
    <t>Главный врач                      _________________ В.А. Каданцев</t>
  </si>
  <si>
    <t>Количество, шт</t>
  </si>
  <si>
    <t>Начальник ОМТС    _________________Л.П.Чулошникова</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</si>
  <si>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</si>
  <si>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</si>
  <si>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</si>
  <si>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Пильникова Светлана Сергеевна</t>
  </si>
  <si>
    <t>тел/факс. 8(34675) 6-79-98</t>
  </si>
  <si>
    <t>e-mail: mtsucgb@mail.ru</t>
  </si>
  <si>
    <t>Наименование  источника</t>
  </si>
  <si>
    <t xml:space="preserve">Дата, номер коммерческого предложения </t>
  </si>
  <si>
    <t>Срок действия цен до 30.09.2011 года</t>
  </si>
  <si>
    <t>Начальная (максимальная) цена контракта: 71 933,00 (Семьдесят одна тысяча девятьсот тридцать три рубля)</t>
  </si>
  <si>
    <t>Дата составления сводной таблицы 25 июля 2011 года</t>
  </si>
  <si>
    <t>Шприцевой насос " ИНСТИЛАР-1418" (Диксион, Россия) (раздел 0901)</t>
  </si>
  <si>
    <t>Шприцевой насос Dixion Instilar 1418, Россия(раздел 0901)</t>
  </si>
  <si>
    <t>Шприцевой насос Terumo  ТЕ 331/312  (раздел 0901)</t>
  </si>
  <si>
    <t>ООО "Элтем"                                                                           ООО "Диксион"</t>
  </si>
  <si>
    <t>Исх.№5 от 25.07.2011                                                            Вх.№80 от 31.05.2011г.</t>
  </si>
  <si>
    <t>630033, г.Новосибирск, ул.Оловозаводская, д.25                                                                                            127422, г.Москва, Тимирязевская ул., д.1</t>
  </si>
  <si>
    <t xml:space="preserve">8(383) 210-62-04                                           8 (495) 780-0793                               </t>
  </si>
  <si>
    <t xml:space="preserve">ООО"Медирон"    </t>
  </si>
  <si>
    <t xml:space="preserve">ООО "Квазар"                                                                     ООО "Альфа Мед"                                                          </t>
  </si>
  <si>
    <t>Исх.№064/11 от 02.06.2011г.</t>
  </si>
  <si>
    <t xml:space="preserve">Вх.№79 от 02.06.2011г.                                           Вх.№78 от 02.06.2011г.                                  </t>
  </si>
  <si>
    <t xml:space="preserve">620086 г.Екатеринбург, ул.Радищева, 60А, офис №204                                                                  420073, г.Казань, ул.Гвардейская, д.22                                          </t>
  </si>
  <si>
    <t>620039, г.Екатеринбург, ул.XXII Партсъезда 15</t>
  </si>
  <si>
    <t xml:space="preserve">                                                 8 (812) 330-77-10</t>
  </si>
  <si>
    <t xml:space="preserve">8(343) 23-57-999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</si>
</sst>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21">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thin"/>
      <right style="thin"/>
      <top/>
      <bottom style="thin"/>
    </border>
    <border>
      <left style="medium"/>
      <right style="medium"/>
      <top style="medium"/>
      <bottom style="medium"/>
    </border>
    <border>
      <left/>
      <right style="medium"/>
      <top/>
      <bottom style="thin"/>
    </border>
    <border>
      <left style="thin"/>
      <right>
        <color indexed="63"/>
      </right>
      <top/>
      <bottom style="thin"/>
    </border>
    <border>
      <left style="thin"/>
      <right/>
      <top style="thin"/>
      <bottom style="thin"/>
    </border>
    <border>
      <left/>
      <right style="medium"/>
      <top style="medium"/>
      <bottom style="thin"/>
    </border>
    <border>
      <left/>
      <right style="medium"/>
      <top style="medium"/>
      <bottom style="medium"/>
    </border>
    <border>
      <left style="thin"/>
      <right/>
      <top style="medium"/>
      <bottom style="thin"/>
    </border>
    <border>
      <left/>
      <right/>
      <top style="thin"/>
      <bottom style="thin"/>
    </border>
    <border>
      <left/>
      <right style="thin"/>
      <top style="thin"/>
      <bottom style="thin"/>
    </border>
    <border>
      <left/>
      <right/>
      <top style="medium"/>
      <bottom style="thin"/>
    </border>
    <border>
      <left style="medium"/>
      <right/>
      <top style="medium"/>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60">
    <xf numFmtId="0" fontId="0" fillId="0" borderId="0" xfId="0"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6"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vertical="justify"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xf>
    <xf numFmtId="0" fontId="19" fillId="0" borderId="0" xfId="0" applyFont="1" applyBorder="1" applyAlignment="1">
      <alignment horizontal="center" vertical="center" wrapText="1"/>
    </xf>
    <xf numFmtId="0" fontId="0" fillId="0" borderId="0" xfId="0" applyNumberFormat="1" applyAlignment="1">
      <alignment horizontal="left" vertical="center" wrapText="1"/>
    </xf>
    <xf numFmtId="0" fontId="0" fillId="0" borderId="22" xfId="0" applyBorder="1" applyAlignment="1">
      <alignment horizontal="center" vertical="center" wrapText="1"/>
    </xf>
    <xf numFmtId="0" fontId="19" fillId="0" borderId="0" xfId="0" applyFont="1" applyAlignment="1">
      <alignment/>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NumberFormat="1" applyAlignment="1">
      <alignment horizontal="left" vertical="center" wrapText="1"/>
    </xf>
    <xf numFmtId="44" fontId="19" fillId="0" borderId="30" xfId="43"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44" fontId="19" fillId="0" borderId="28" xfId="43" applyFont="1" applyBorder="1" applyAlignment="1">
      <alignment horizontal="center" vertical="center" wrapText="1"/>
    </xf>
    <xf numFmtId="44" fontId="19" fillId="0" borderId="29" xfId="43" applyFont="1" applyBorder="1" applyAlignment="1">
      <alignment horizontal="center" vertical="center" wrapText="1"/>
    </xf>
    <xf numFmtId="0" fontId="19" fillId="0" borderId="0" xfId="0" applyFont="1" applyAlignment="1">
      <alignment horizontal="left"/>
    </xf>
    <xf numFmtId="0" fontId="0" fillId="0" borderId="0" xfId="0" applyNumberFormat="1" applyBorder="1" applyAlignment="1">
      <alignment horizontal="left" vertical="top"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34" xfId="0"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44"/>
  <sheetViews>
    <sheetView tabSelected="1" zoomScalePageLayoutView="0" workbookViewId="0" topLeftCell="A6">
      <selection activeCell="A1" sqref="A1:IV11"/>
    </sheetView>
  </sheetViews>
  <sheetFormatPr defaultColWidth="9.140625" defaultRowHeight="15"/>
  <cols>
    <col min="1" max="1" width="16.7109375" style="0" customWidth="1"/>
    <col min="2" max="2" width="33.8515625" style="0" customWidth="1"/>
    <col min="3" max="3" width="34.7109375" style="0" customWidth="1"/>
    <col min="4" max="4" width="32.8515625" style="0" customWidth="1"/>
    <col min="5" max="5" width="11.8515625" style="0" customWidth="1"/>
    <col min="6" max="6" width="11.140625" style="0" customWidth="1"/>
  </cols>
  <sheetData>
    <row r="1" spans="1:6" ht="45.75" customHeight="1">
      <c r="A1" s="53" t="s">
        <v>1</v>
      </c>
      <c r="B1" s="53"/>
      <c r="C1" s="53"/>
      <c r="D1" s="53"/>
      <c r="E1" s="53"/>
      <c r="F1" s="53"/>
    </row>
    <row r="2" spans="1:6" ht="15">
      <c r="A2" s="54"/>
      <c r="B2" s="54"/>
      <c r="C2" s="54"/>
      <c r="D2" s="54"/>
      <c r="E2" s="54"/>
      <c r="F2" s="54"/>
    </row>
    <row r="3" ht="15.75" thickBot="1"/>
    <row r="4" spans="1:6" ht="15.75" thickBot="1">
      <c r="A4" s="40" t="s">
        <v>4</v>
      </c>
      <c r="B4" s="38" t="s">
        <v>5</v>
      </c>
      <c r="C4" s="55"/>
      <c r="D4" s="55"/>
      <c r="E4" s="40" t="s">
        <v>14</v>
      </c>
      <c r="F4" s="40" t="s">
        <v>13</v>
      </c>
    </row>
    <row r="5" spans="1:6" ht="15.75" thickBot="1">
      <c r="A5" s="41"/>
      <c r="B5" s="3">
        <v>1</v>
      </c>
      <c r="C5" s="4">
        <v>2</v>
      </c>
      <c r="D5" s="5">
        <v>3</v>
      </c>
      <c r="E5" s="41"/>
      <c r="F5" s="41"/>
    </row>
    <row r="6" spans="1:6" ht="45.75" customHeight="1">
      <c r="A6" s="21" t="s">
        <v>6</v>
      </c>
      <c r="B6" s="30" t="s">
        <v>31</v>
      </c>
      <c r="C6" s="30" t="s">
        <v>32</v>
      </c>
      <c r="D6" s="30" t="s">
        <v>33</v>
      </c>
      <c r="E6" s="6" t="s">
        <v>7</v>
      </c>
      <c r="F6" s="25" t="s">
        <v>7</v>
      </c>
    </row>
    <row r="7" spans="1:6" ht="288.75" customHeight="1">
      <c r="A7" s="18" t="s">
        <v>8</v>
      </c>
      <c r="B7" s="31" t="s">
        <v>2</v>
      </c>
      <c r="C7" s="32"/>
      <c r="D7" s="33"/>
      <c r="E7" s="19"/>
      <c r="F7" s="16"/>
    </row>
    <row r="8" spans="1:6" ht="22.5" customHeight="1">
      <c r="A8" s="23" t="s">
        <v>18</v>
      </c>
      <c r="B8" s="36">
        <v>1</v>
      </c>
      <c r="C8" s="37"/>
      <c r="D8" s="37"/>
      <c r="E8" s="7" t="s">
        <v>7</v>
      </c>
      <c r="F8" s="8" t="s">
        <v>7</v>
      </c>
    </row>
    <row r="9" spans="1:6" ht="33.75" customHeight="1">
      <c r="A9" s="22" t="s">
        <v>15</v>
      </c>
      <c r="B9" s="9">
        <v>30000</v>
      </c>
      <c r="C9" s="9">
        <v>66000</v>
      </c>
      <c r="D9" s="9">
        <v>68000</v>
      </c>
      <c r="E9" s="10">
        <f>(B9+C9+D9)/3</f>
        <v>54666.666666666664</v>
      </c>
      <c r="F9" s="11">
        <f>E9</f>
        <v>54666.666666666664</v>
      </c>
    </row>
    <row r="10" spans="1:6" ht="15.75" thickBot="1">
      <c r="A10" s="22" t="s">
        <v>9</v>
      </c>
      <c r="B10" s="10">
        <f>B8*B9</f>
        <v>30000</v>
      </c>
      <c r="C10" s="10">
        <f>B8*C9</f>
        <v>66000</v>
      </c>
      <c r="D10" s="10">
        <f>D9*B8</f>
        <v>68000</v>
      </c>
      <c r="E10" s="10">
        <f>E9*B8</f>
        <v>54666.666666666664</v>
      </c>
      <c r="F10" s="11">
        <f>E10</f>
        <v>54666.666666666664</v>
      </c>
    </row>
    <row r="11" spans="1:6" ht="36.75" customHeight="1">
      <c r="A11" s="21" t="s">
        <v>6</v>
      </c>
      <c r="B11" s="34" t="s">
        <v>0</v>
      </c>
      <c r="C11" s="35"/>
      <c r="D11" s="35"/>
      <c r="E11" s="6" t="s">
        <v>7</v>
      </c>
      <c r="F11" s="25" t="s">
        <v>7</v>
      </c>
    </row>
    <row r="12" spans="1:6" ht="233.25" customHeight="1">
      <c r="A12" s="18" t="s">
        <v>8</v>
      </c>
      <c r="B12" s="31" t="s">
        <v>3</v>
      </c>
      <c r="C12" s="32"/>
      <c r="D12" s="33"/>
      <c r="E12" s="19"/>
      <c r="F12" s="16"/>
    </row>
    <row r="13" spans="1:6" ht="34.5" customHeight="1">
      <c r="A13" s="23" t="s">
        <v>18</v>
      </c>
      <c r="B13" s="36">
        <v>2</v>
      </c>
      <c r="C13" s="37"/>
      <c r="D13" s="37"/>
      <c r="E13" s="7" t="s">
        <v>7</v>
      </c>
      <c r="F13" s="8" t="s">
        <v>7</v>
      </c>
    </row>
    <row r="14" spans="1:6" ht="31.5" customHeight="1">
      <c r="A14" s="22" t="s">
        <v>15</v>
      </c>
      <c r="B14" s="9">
        <v>9000</v>
      </c>
      <c r="C14" s="9">
        <v>8500</v>
      </c>
      <c r="D14" s="9">
        <v>8400</v>
      </c>
      <c r="E14" s="10">
        <f>(B14+C14+D14)/3</f>
        <v>8633.333333333334</v>
      </c>
      <c r="F14" s="11">
        <f>E14</f>
        <v>8633.333333333334</v>
      </c>
    </row>
    <row r="15" spans="1:6" ht="15">
      <c r="A15" s="22" t="s">
        <v>9</v>
      </c>
      <c r="B15" s="10">
        <f>B13*B14</f>
        <v>18000</v>
      </c>
      <c r="C15" s="10">
        <f>B13*C14</f>
        <v>17000</v>
      </c>
      <c r="D15" s="10">
        <f>D14*B13</f>
        <v>16800</v>
      </c>
      <c r="E15" s="10">
        <f>E14*B13</f>
        <v>17266.666666666668</v>
      </c>
      <c r="F15" s="11">
        <f>E15</f>
        <v>17266.666666666668</v>
      </c>
    </row>
    <row r="16" spans="1:6" ht="15">
      <c r="A16" s="12" t="s">
        <v>16</v>
      </c>
      <c r="B16" s="10">
        <f>B15+B10</f>
        <v>48000</v>
      </c>
      <c r="C16" s="10">
        <f>C15+C10</f>
        <v>83000</v>
      </c>
      <c r="D16" s="10">
        <f>D15+D10</f>
        <v>84800</v>
      </c>
      <c r="E16" s="10">
        <f>E15+E10</f>
        <v>71933.33333333333</v>
      </c>
      <c r="F16" s="10">
        <f>F15+F10</f>
        <v>71933.33333333333</v>
      </c>
    </row>
    <row r="17" spans="1:6" ht="15">
      <c r="A17" s="13"/>
      <c r="B17" s="14"/>
      <c r="C17" s="14"/>
      <c r="D17" s="14"/>
      <c r="E17" s="14"/>
      <c r="F17" s="14"/>
    </row>
    <row r="18" ht="15">
      <c r="A18" t="s">
        <v>29</v>
      </c>
    </row>
    <row r="20" spans="1:6" ht="28.5" customHeight="1">
      <c r="A20" s="42" t="s">
        <v>20</v>
      </c>
      <c r="B20" s="42"/>
      <c r="C20" s="42"/>
      <c r="D20" s="42"/>
      <c r="E20" s="42"/>
      <c r="F20" s="42"/>
    </row>
    <row r="21" spans="1:6" ht="5.25" customHeight="1">
      <c r="A21" s="42"/>
      <c r="B21" s="42"/>
      <c r="C21" s="42"/>
      <c r="D21" s="42"/>
      <c r="E21" s="42"/>
      <c r="F21" s="42"/>
    </row>
    <row r="22" spans="1:6" ht="12.75" customHeight="1" thickBot="1">
      <c r="A22" s="27"/>
      <c r="B22" s="27"/>
      <c r="C22" s="27"/>
      <c r="D22" s="27"/>
      <c r="E22" s="27"/>
      <c r="F22" s="27"/>
    </row>
    <row r="23" spans="1:6" ht="43.5" customHeight="1" thickBot="1">
      <c r="A23" s="17" t="s">
        <v>10</v>
      </c>
      <c r="B23" s="15" t="s">
        <v>26</v>
      </c>
      <c r="C23" s="28" t="s">
        <v>27</v>
      </c>
      <c r="D23" s="38" t="s">
        <v>11</v>
      </c>
      <c r="E23" s="39"/>
      <c r="F23" s="17" t="s">
        <v>12</v>
      </c>
    </row>
    <row r="24" spans="1:6" ht="15" customHeight="1">
      <c r="A24" s="40">
        <v>1</v>
      </c>
      <c r="B24" s="51" t="s">
        <v>34</v>
      </c>
      <c r="C24" s="40" t="s">
        <v>35</v>
      </c>
      <c r="D24" s="56" t="s">
        <v>36</v>
      </c>
      <c r="E24" s="57"/>
      <c r="F24" s="40" t="s">
        <v>37</v>
      </c>
    </row>
    <row r="25" spans="1:6" ht="53.25" customHeight="1" thickBot="1">
      <c r="A25" s="41"/>
      <c r="B25" s="52"/>
      <c r="C25" s="41"/>
      <c r="D25" s="58"/>
      <c r="E25" s="59"/>
      <c r="F25" s="41"/>
    </row>
    <row r="26" spans="1:6" ht="15" customHeight="1">
      <c r="A26" s="40">
        <v>2</v>
      </c>
      <c r="B26" s="47" t="s">
        <v>39</v>
      </c>
      <c r="C26" s="47" t="s">
        <v>41</v>
      </c>
      <c r="D26" s="43" t="s">
        <v>42</v>
      </c>
      <c r="E26" s="44"/>
      <c r="F26" s="40" t="s">
        <v>45</v>
      </c>
    </row>
    <row r="27" spans="1:6" ht="40.5" customHeight="1" thickBot="1">
      <c r="A27" s="41"/>
      <c r="B27" s="48"/>
      <c r="C27" s="48"/>
      <c r="D27" s="45"/>
      <c r="E27" s="46"/>
      <c r="F27" s="41"/>
    </row>
    <row r="28" spans="1:6" ht="42" customHeight="1">
      <c r="A28" s="40">
        <v>3</v>
      </c>
      <c r="B28" s="51" t="s">
        <v>38</v>
      </c>
      <c r="C28" s="40" t="s">
        <v>40</v>
      </c>
      <c r="D28" s="43" t="s">
        <v>43</v>
      </c>
      <c r="E28" s="44"/>
      <c r="F28" s="40" t="s">
        <v>44</v>
      </c>
    </row>
    <row r="29" spans="1:6" ht="11.25" customHeight="1" thickBot="1">
      <c r="A29" s="41"/>
      <c r="B29" s="52"/>
      <c r="C29" s="41"/>
      <c r="D29" s="45"/>
      <c r="E29" s="46"/>
      <c r="F29" s="41"/>
    </row>
    <row r="30" spans="1:6" ht="15">
      <c r="A30" s="24"/>
      <c r="B30" s="20"/>
      <c r="C30" s="20"/>
      <c r="D30" s="26"/>
      <c r="E30" s="26"/>
      <c r="F30" s="24"/>
    </row>
    <row r="31" spans="1:6" ht="45" customHeight="1">
      <c r="A31" s="50" t="s">
        <v>21</v>
      </c>
      <c r="B31" s="50"/>
      <c r="C31" s="50"/>
      <c r="D31" s="50"/>
      <c r="E31" s="50"/>
      <c r="F31" s="50"/>
    </row>
    <row r="32" spans="1:6" ht="15" customHeight="1" hidden="1">
      <c r="A32" s="50"/>
      <c r="B32" s="50"/>
      <c r="C32" s="50"/>
      <c r="D32" s="50"/>
      <c r="E32" s="50"/>
      <c r="F32" s="50"/>
    </row>
    <row r="33" spans="1:4" ht="15">
      <c r="A33" s="1"/>
      <c r="B33" s="1"/>
      <c r="C33" s="1"/>
      <c r="D33" s="1"/>
    </row>
    <row r="34" ht="15">
      <c r="A34" s="2" t="s">
        <v>28</v>
      </c>
    </row>
    <row r="35" ht="20.25" customHeight="1">
      <c r="A35" t="s">
        <v>17</v>
      </c>
    </row>
    <row r="37" ht="15">
      <c r="A37" t="s">
        <v>19</v>
      </c>
    </row>
    <row r="39" ht="15">
      <c r="A39" t="s">
        <v>30</v>
      </c>
    </row>
    <row r="40" ht="12.75" customHeight="1"/>
    <row r="41" spans="1:9" ht="17.25" customHeight="1">
      <c r="A41" s="29" t="s">
        <v>22</v>
      </c>
      <c r="B41" s="29"/>
      <c r="C41" s="29"/>
      <c r="D41" s="29"/>
      <c r="E41" s="29"/>
      <c r="F41" s="29"/>
      <c r="G41" s="29"/>
      <c r="H41" s="29"/>
      <c r="I41" s="29"/>
    </row>
    <row r="42" spans="1:9" ht="15.75" customHeight="1">
      <c r="A42" s="49" t="s">
        <v>23</v>
      </c>
      <c r="B42" s="49"/>
      <c r="C42" s="49"/>
      <c r="D42" s="49"/>
      <c r="E42" s="29"/>
      <c r="F42" s="29"/>
      <c r="G42" s="29"/>
      <c r="H42" s="29"/>
      <c r="I42" s="29"/>
    </row>
    <row r="43" spans="1:9" ht="15">
      <c r="A43" s="29" t="s">
        <v>24</v>
      </c>
      <c r="B43" s="29"/>
      <c r="C43" s="29"/>
      <c r="D43" s="29"/>
      <c r="E43" s="29"/>
      <c r="F43" s="29"/>
      <c r="G43" s="29"/>
      <c r="H43" s="29"/>
      <c r="I43" s="29"/>
    </row>
    <row r="44" spans="1:9" ht="15">
      <c r="A44" s="29" t="s">
        <v>25</v>
      </c>
      <c r="B44" s="29"/>
      <c r="C44" s="29"/>
      <c r="D44" s="29"/>
      <c r="E44" s="29"/>
      <c r="F44" s="29"/>
      <c r="G44" s="29"/>
      <c r="H44" s="29"/>
      <c r="I44" s="29"/>
    </row>
  </sheetData>
  <sheetProtection/>
  <mergeCells count="30">
    <mergeCell ref="B24:B25"/>
    <mergeCell ref="C24:C25"/>
    <mergeCell ref="D24:E25"/>
    <mergeCell ref="F24:F25"/>
    <mergeCell ref="A1:F1"/>
    <mergeCell ref="A2:F2"/>
    <mergeCell ref="A4:A5"/>
    <mergeCell ref="B4:D4"/>
    <mergeCell ref="E4:E5"/>
    <mergeCell ref="F4:F5"/>
    <mergeCell ref="F26:F27"/>
    <mergeCell ref="A42:D42"/>
    <mergeCell ref="A31:F32"/>
    <mergeCell ref="A28:A29"/>
    <mergeCell ref="B28:B29"/>
    <mergeCell ref="C28:C29"/>
    <mergeCell ref="D23:E23"/>
    <mergeCell ref="F28:F29"/>
    <mergeCell ref="B8:D8"/>
    <mergeCell ref="A20:F21"/>
    <mergeCell ref="D28:E29"/>
    <mergeCell ref="A24:A25"/>
    <mergeCell ref="A26:A27"/>
    <mergeCell ref="B26:B27"/>
    <mergeCell ref="C26:C27"/>
    <mergeCell ref="D26:E27"/>
    <mergeCell ref="B7:D7"/>
    <mergeCell ref="B11:D11"/>
    <mergeCell ref="B12:D12"/>
    <mergeCell ref="B13:D13"/>
  </mergeCells>
  <printOptions/>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2011-11-02T08:29:09Z</cp:lastPrinted>
  <dcterms:created xsi:type="dcterms:W3CDTF">2006-09-28T05:33:49Z</dcterms:created>
  <dcterms:modified xsi:type="dcterms:W3CDTF">2011-11-02T08:29:50Z</dcterms:modified>
  <cp:category/>
  <cp:version/>
  <cp:contentType/>
  <cp:contentStatus/>
</cp:coreProperties>
</file>